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76" activeTab="0"/>
  </bookViews>
  <sheets>
    <sheet name="Matrix" sheetId="1" r:id="rId1"/>
  </sheets>
  <definedNames>
    <definedName name="KDGV">"$#REF!.$N$5:$O$10"</definedName>
    <definedName name="Urwerte">"$#ref!.$#ref!$#ref!:$#ref!$#ref!"</definedName>
    <definedName name="Ia">"$#REF!.$E$3"</definedName>
    <definedName name="Ib">"$#REF!.$E$4"</definedName>
    <definedName name="Ic">"$#REF!.$E$5"</definedName>
    <definedName name="Id">"$#REF!.$E$6"</definedName>
    <definedName name="Ieins">"$#REF!.$S$3"</definedName>
    <definedName name="IIa">#N/A</definedName>
    <definedName name="IIb">"$#REF!.$E$10"</definedName>
    <definedName name="IIc">"$#REF!.$E$11"</definedName>
    <definedName name="IId">"$#REF!.$E$12"</definedName>
    <definedName name="IIeins">#N/A</definedName>
    <definedName name="IIzwei">"$#REF!.$S$10"</definedName>
    <definedName name="Izwei">"$#REF!.$S$4"</definedName>
    <definedName name="IId___0">"$#REF!.$E$12"</definedName>
    <definedName name="Urwerte_1">0</definedName>
    <definedName name="IIeins___0">"$#REF!.$S$9"</definedName>
    <definedName name="IIzwei___0">"$#REF!.$S$10"</definedName>
    <definedName name="N___0">#N/A</definedName>
    <definedName name="Urwerte___0">"$#REF!.$A$6:$#REF!.$E$27"</definedName>
    <definedName name="Ia_1">0</definedName>
    <definedName name="Ib_1">0</definedName>
    <definedName name="Ic_1">0</definedName>
    <definedName name="Id_1">0</definedName>
    <definedName name="Ieins_1">0</definedName>
    <definedName name="IIa_1">0</definedName>
    <definedName name="IIb_1">0</definedName>
    <definedName name="IIc_1">0</definedName>
    <definedName name="IId_1">0</definedName>
    <definedName name="IIeins_1">0</definedName>
    <definedName name="IIzwei_1">0</definedName>
    <definedName name="Izwei_1">0</definedName>
    <definedName name="Urwerte_2">0</definedName>
    <definedName name="d">#N/A</definedName>
    <definedName name="I">"$#REF!.$E$2"</definedName>
    <definedName name="II">"$#REF!.$E$8"</definedName>
    <definedName name="N">#N/A</definedName>
    <definedName name="d___0">#N/A</definedName>
    <definedName name="IIa___0">"$#REF!.$E$9"</definedName>
    <definedName name="IIb___0">"$#REF!.$E$10"</definedName>
    <definedName name="IIc___0">"$#REF!.$E$11"</definedName>
  </definedNames>
  <calcPr fullCalcOnLoad="1" iterate="1" iterateCount="100" iterateDelta="0.001"/>
</workbook>
</file>

<file path=xl/sharedStrings.xml><?xml version="1.0" encoding="utf-8"?>
<sst xmlns="http://schemas.openxmlformats.org/spreadsheetml/2006/main" count="61" uniqueCount="41">
  <si>
    <t>Matrixfunktionen</t>
  </si>
  <si>
    <t>Auslesebeispiel 1 mit: =Vergleich(), =Adresse(), =Indirekt()</t>
  </si>
  <si>
    <t>PLZ</t>
  </si>
  <si>
    <t>Ort</t>
  </si>
  <si>
    <t>Vorwahl</t>
  </si>
  <si>
    <t>Eingabe :</t>
  </si>
  <si>
    <t>Ausgabe :</t>
  </si>
  <si>
    <t>Ergebnis</t>
  </si>
  <si>
    <t>Formel in Spalte A</t>
  </si>
  <si>
    <t>Auslesebeispiel 2 mit: =SVerweis()</t>
  </si>
  <si>
    <t>Postleitzahlentabelle</t>
  </si>
  <si>
    <t>Kandern</t>
  </si>
  <si>
    <t>07626</t>
  </si>
  <si>
    <t>Vergleich der Ausleseverfahren</t>
  </si>
  <si>
    <t>Rheinweiler</t>
  </si>
  <si>
    <t>07635</t>
  </si>
  <si>
    <t xml:space="preserve"> =Vergleich(), =Adresse() und =Indirekt() sind umständlich, aber auch sehr flexibel.</t>
  </si>
  <si>
    <t>Lörrach</t>
  </si>
  <si>
    <t>07621</t>
  </si>
  <si>
    <t>Weil am Rhein</t>
  </si>
  <si>
    <t>Steinen</t>
  </si>
  <si>
    <t>07627</t>
  </si>
  <si>
    <t>Efringen-Kirchen</t>
  </si>
  <si>
    <t>07628</t>
  </si>
  <si>
    <t>Tipp 1</t>
  </si>
  <si>
    <t>Binzen</t>
  </si>
  <si>
    <t>Entwickeln Sie verschachtelte Formeln in mehreren Zellen, und setzen Sie sie erst dann zusammen, wenn alle Formeln ausgetestet sind.</t>
  </si>
  <si>
    <t>Inzlingen</t>
  </si>
  <si>
    <t>Rümmingen</t>
  </si>
  <si>
    <t>Wittlingen</t>
  </si>
  <si>
    <t>Rheinfelden</t>
  </si>
  <si>
    <t>07623</t>
  </si>
  <si>
    <t>Tipp 2</t>
  </si>
  <si>
    <t>Grenzach-Wyhlen</t>
  </si>
  <si>
    <t>07624</t>
  </si>
  <si>
    <t>Wenn die Werte sortiert sind und das 4. Argument in =SVerweis() WAHR ist, findet =SVerweis() auch nicht einzeln aufgelistete Zwischenwerte. Das kann bei PLZ-Bereichen sinnvoll sein.</t>
  </si>
  <si>
    <t>Schopfheim</t>
  </si>
  <si>
    <t>07622</t>
  </si>
  <si>
    <t>Wehr</t>
  </si>
  <si>
    <t>Zell</t>
  </si>
  <si>
    <t>07625</t>
  </si>
</sst>
</file>

<file path=xl/styles.xml><?xml version="1.0" encoding="utf-8"?>
<styleSheet xmlns="http://schemas.openxmlformats.org/spreadsheetml/2006/main">
  <numFmts count="1">
    <numFmt numFmtId="164" formatCode="GENERAL"/>
  </numFmts>
  <fonts count="10">
    <font>
      <sz val="10"/>
      <name val="Arial"/>
      <family val="2"/>
    </font>
    <font>
      <b/>
      <sz val="22"/>
      <name val="Arial"/>
      <family val="2"/>
    </font>
    <font>
      <sz val="16"/>
      <name val="Arial"/>
      <family val="2"/>
    </font>
    <font>
      <sz val="16"/>
      <color indexed="8"/>
      <name val="Arial"/>
      <family val="2"/>
    </font>
    <font>
      <b/>
      <sz val="14"/>
      <color indexed="8"/>
      <name val="Arial"/>
      <family val="2"/>
    </font>
    <font>
      <sz val="12"/>
      <color indexed="8"/>
      <name val="Arial"/>
      <family val="2"/>
    </font>
    <font>
      <sz val="10"/>
      <color indexed="8"/>
      <name val="Arial"/>
      <family val="2"/>
    </font>
    <font>
      <b/>
      <sz val="16"/>
      <color indexed="8"/>
      <name val="Arial"/>
      <family val="2"/>
    </font>
    <font>
      <sz val="12"/>
      <name val="Arial"/>
      <family val="2"/>
    </font>
    <font>
      <b/>
      <sz val="12"/>
      <color indexed="8"/>
      <name val="Arial"/>
      <family val="2"/>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7"/>
        <bgColor indexed="64"/>
      </patternFill>
    </fill>
  </fills>
  <borders count="13">
    <border>
      <left/>
      <right/>
      <top/>
      <bottom/>
      <diagonal/>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1">
    <xf numFmtId="164" fontId="0" fillId="0" borderId="0" xfId="0" applyAlignment="1">
      <alignment/>
    </xf>
    <xf numFmtId="164" fontId="1" fillId="0" borderId="0" xfId="0" applyFont="1" applyAlignment="1">
      <alignment vertical="center"/>
    </xf>
    <xf numFmtId="164" fontId="0" fillId="0" borderId="0" xfId="0" applyAlignment="1">
      <alignment vertical="top" wrapText="1"/>
    </xf>
    <xf numFmtId="164" fontId="2" fillId="0" borderId="0" xfId="0" applyFont="1" applyAlignment="1">
      <alignment/>
    </xf>
    <xf numFmtId="164" fontId="3" fillId="0" borderId="0" xfId="0" applyNumberFormat="1" applyFont="1" applyBorder="1" applyAlignment="1" applyProtection="1">
      <alignment/>
      <protection/>
    </xf>
    <xf numFmtId="164" fontId="4" fillId="0" borderId="1" xfId="0" applyNumberFormat="1" applyFont="1" applyBorder="1" applyAlignment="1" applyProtection="1">
      <alignment/>
      <protection/>
    </xf>
    <xf numFmtId="164" fontId="0" fillId="0" borderId="2" xfId="0" applyBorder="1" applyAlignment="1">
      <alignment/>
    </xf>
    <xf numFmtId="164" fontId="5" fillId="0" borderId="2" xfId="0" applyNumberFormat="1" applyFont="1" applyBorder="1" applyAlignment="1" applyProtection="1">
      <alignment/>
      <protection/>
    </xf>
    <xf numFmtId="164" fontId="6" fillId="0" borderId="2" xfId="0" applyNumberFormat="1" applyFont="1" applyBorder="1" applyAlignment="1" applyProtection="1">
      <alignment/>
      <protection/>
    </xf>
    <xf numFmtId="164" fontId="6" fillId="0" borderId="3" xfId="0" applyNumberFormat="1" applyFont="1" applyBorder="1" applyAlignment="1" applyProtection="1">
      <alignment/>
      <protection/>
    </xf>
    <xf numFmtId="164" fontId="6" fillId="0" borderId="0" xfId="0" applyNumberFormat="1" applyFont="1" applyBorder="1" applyAlignment="1" applyProtection="1">
      <alignment/>
      <protection/>
    </xf>
    <xf numFmtId="164" fontId="7" fillId="0" borderId="4" xfId="0" applyNumberFormat="1" applyFont="1" applyBorder="1" applyAlignment="1" applyProtection="1">
      <alignment horizontal="right"/>
      <protection/>
    </xf>
    <xf numFmtId="164" fontId="8" fillId="0" borderId="0" xfId="0" applyFont="1" applyAlignment="1">
      <alignment horizontal="center"/>
    </xf>
    <xf numFmtId="164" fontId="5" fillId="0" borderId="0" xfId="0" applyNumberFormat="1" applyFont="1" applyBorder="1" applyAlignment="1" applyProtection="1">
      <alignment/>
      <protection/>
    </xf>
    <xf numFmtId="164" fontId="5" fillId="0" borderId="0" xfId="0" applyNumberFormat="1" applyFont="1" applyBorder="1" applyAlignment="1" applyProtection="1">
      <alignment horizontal="center"/>
      <protection/>
    </xf>
    <xf numFmtId="164" fontId="6" fillId="0" borderId="5" xfId="0" applyNumberFormat="1" applyFont="1" applyBorder="1" applyAlignment="1" applyProtection="1">
      <alignment/>
      <protection/>
    </xf>
    <xf numFmtId="164" fontId="5" fillId="0" borderId="4" xfId="0" applyNumberFormat="1" applyFont="1" applyBorder="1" applyAlignment="1" applyProtection="1">
      <alignment horizontal="right"/>
      <protection/>
    </xf>
    <xf numFmtId="164" fontId="6" fillId="2" borderId="0" xfId="0" applyNumberFormat="1" applyFont="1" applyFill="1" applyBorder="1" applyAlignment="1" applyProtection="1">
      <alignment horizontal="center"/>
      <protection/>
    </xf>
    <xf numFmtId="164" fontId="5" fillId="0" borderId="0" xfId="0" applyNumberFormat="1" applyFont="1" applyBorder="1" applyAlignment="1" applyProtection="1">
      <alignment horizontal="right"/>
      <protection/>
    </xf>
    <xf numFmtId="164" fontId="6" fillId="3" borderId="0" xfId="0" applyNumberFormat="1" applyFont="1" applyFill="1" applyBorder="1" applyAlignment="1" applyProtection="1">
      <alignment horizontal="center"/>
      <protection/>
    </xf>
    <xf numFmtId="164" fontId="0" fillId="0" borderId="4" xfId="0" applyBorder="1" applyAlignment="1">
      <alignment/>
    </xf>
    <xf numFmtId="164" fontId="5" fillId="0" borderId="4" xfId="0" applyNumberFormat="1" applyFont="1" applyBorder="1" applyAlignment="1" applyProtection="1">
      <alignment/>
      <protection/>
    </xf>
    <xf numFmtId="164" fontId="8" fillId="0" borderId="0" xfId="0" applyFont="1" applyAlignment="1">
      <alignment/>
    </xf>
    <xf numFmtId="164" fontId="6" fillId="0" borderId="4" xfId="0" applyNumberFormat="1" applyFont="1" applyBorder="1" applyAlignment="1" applyProtection="1">
      <alignment horizontal="center"/>
      <protection/>
    </xf>
    <xf numFmtId="164" fontId="0" fillId="0" borderId="5" xfId="0" applyBorder="1" applyAlignment="1">
      <alignment wrapText="1"/>
    </xf>
    <xf numFmtId="164" fontId="6" fillId="0" borderId="5" xfId="0" applyNumberFormat="1" applyFont="1" applyBorder="1" applyAlignment="1" applyProtection="1">
      <alignment horizontal="left" wrapText="1"/>
      <protection/>
    </xf>
    <xf numFmtId="164" fontId="5" fillId="0" borderId="6" xfId="0" applyNumberFormat="1" applyFont="1" applyBorder="1" applyAlignment="1" applyProtection="1">
      <alignment/>
      <protection/>
    </xf>
    <xf numFmtId="164" fontId="5" fillId="0" borderId="7" xfId="0" applyNumberFormat="1" applyFont="1" applyBorder="1" applyAlignment="1" applyProtection="1">
      <alignment/>
      <protection/>
    </xf>
    <xf numFmtId="164" fontId="6" fillId="0" borderId="7" xfId="0" applyNumberFormat="1" applyFont="1" applyBorder="1" applyAlignment="1" applyProtection="1">
      <alignment/>
      <protection/>
    </xf>
    <xf numFmtId="164" fontId="6" fillId="0" borderId="8" xfId="0" applyNumberFormat="1" applyFont="1" applyBorder="1" applyAlignment="1" applyProtection="1">
      <alignment/>
      <protection/>
    </xf>
    <xf numFmtId="164" fontId="6" fillId="0" borderId="6" xfId="0" applyNumberFormat="1" applyFont="1" applyBorder="1" applyAlignment="1" applyProtection="1">
      <alignment horizontal="center"/>
      <protection/>
    </xf>
    <xf numFmtId="164" fontId="0" fillId="0" borderId="7" xfId="0" applyBorder="1" applyAlignment="1">
      <alignment/>
    </xf>
    <xf numFmtId="164" fontId="9" fillId="4" borderId="0" xfId="0" applyNumberFormat="1" applyFont="1" applyFill="1" applyBorder="1" applyAlignment="1" applyProtection="1">
      <alignment/>
      <protection/>
    </xf>
    <xf numFmtId="164" fontId="7" fillId="4" borderId="0" xfId="0" applyNumberFormat="1" applyFont="1" applyFill="1" applyBorder="1" applyAlignment="1" applyProtection="1">
      <alignment/>
      <protection/>
    </xf>
    <xf numFmtId="164" fontId="3" fillId="4" borderId="0" xfId="0" applyNumberFormat="1" applyFont="1" applyFill="1" applyBorder="1" applyAlignment="1" applyProtection="1">
      <alignment vertical="top"/>
      <protection/>
    </xf>
    <xf numFmtId="164" fontId="3" fillId="4" borderId="0" xfId="0" applyNumberFormat="1" applyFont="1" applyFill="1" applyBorder="1" applyAlignment="1" applyProtection="1">
      <alignment/>
      <protection/>
    </xf>
    <xf numFmtId="164" fontId="5" fillId="4" borderId="0" xfId="0" applyNumberFormat="1" applyFont="1" applyFill="1" applyBorder="1" applyAlignment="1" applyProtection="1">
      <alignment/>
      <protection/>
    </xf>
    <xf numFmtId="164" fontId="9" fillId="0" borderId="9" xfId="0" applyNumberFormat="1" applyFont="1" applyBorder="1" applyAlignment="1" applyProtection="1">
      <alignment vertical="top" wrapText="1"/>
      <protection/>
    </xf>
    <xf numFmtId="164" fontId="6" fillId="0" borderId="10" xfId="0" applyNumberFormat="1" applyFont="1" applyBorder="1" applyAlignment="1" applyProtection="1">
      <alignment vertical="top" wrapText="1"/>
      <protection/>
    </xf>
    <xf numFmtId="164" fontId="5" fillId="0" borderId="11" xfId="0" applyNumberFormat="1" applyFont="1" applyBorder="1" applyAlignment="1" applyProtection="1">
      <alignment/>
      <protection/>
    </xf>
    <xf numFmtId="164" fontId="6" fillId="0" borderId="12" xfId="0" applyNumberFormat="1" applyFont="1" applyBorder="1" applyAlignment="1" applyProtection="1">
      <alignmen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tabSelected="1" view="pageBreakPreview" zoomScale="130" zoomScaleNormal="110" zoomScaleSheetLayoutView="130" workbookViewId="0" topLeftCell="A1">
      <selection activeCell="A1" sqref="A1"/>
    </sheetView>
  </sheetViews>
  <sheetFormatPr defaultColWidth="11.421875" defaultRowHeight="12.75"/>
  <cols>
    <col min="1" max="1" width="13.421875" style="0" customWidth="1"/>
    <col min="2" max="2" width="21.00390625" style="0" customWidth="1"/>
    <col min="3" max="4" width="11.28125" style="0" customWidth="1"/>
    <col min="5" max="5" width="14.57421875" style="0" customWidth="1"/>
    <col min="6" max="6" width="14.00390625" style="0" customWidth="1"/>
    <col min="7" max="16384" width="11.28125" style="0" customWidth="1"/>
  </cols>
  <sheetData>
    <row r="1" spans="1:8" s="4" customFormat="1" ht="36.75">
      <c r="A1" s="1" t="s">
        <v>0</v>
      </c>
      <c r="B1"/>
      <c r="C1" s="2" t="str">
        <f>"Aufgabe: Bei Eingabe einer Postleitzahl (PLZ) in "&amp;ADDRESS(ROW(B4),COLUMN(B4),4)&amp;" ("&amp;ADDRESS(ROW(B17),COLUMN(B17),4)&amp;"), sollen in "&amp;ADDRESS(ROW(D4),COLUMN(D4),4)&amp;" und "&amp;ADDRESS(ROW(E4),COLUMN(E4),4)&amp;" ("&amp;ADDRESS(ROW(D17),COLUMN(D17),4)&amp;"; "&amp;ADDRESS(ROW(E17),COLUMN(E17),4)&amp;") Ortsname und Vorwahl automatisch aus der Matrix "&amp;ADDRESS(ROW(A24),COLUMN(A24),4)&amp;":"&amp;ADDRESS(ROW(C40),COLUMN(C40),4)&amp;" übernommen werden."</f>
        <v>Aufgabe: Bei Eingabe einer Postleitzahl (PLZ) in B4 (B17), sollen in D4 und E4 (D17; E17) Ortsname und Vorwahl automatisch aus der Matrix A24:C40 übernommen werden.</v>
      </c>
      <c r="D1" s="2"/>
      <c r="E1" s="2"/>
      <c r="F1" s="2"/>
      <c r="G1"/>
      <c r="H1" s="3"/>
    </row>
    <row r="2" spans="1:6" s="10" customFormat="1" ht="17.25">
      <c r="A2" s="5" t="s">
        <v>1</v>
      </c>
      <c r="B2" s="6"/>
      <c r="C2" s="7"/>
      <c r="D2" s="8"/>
      <c r="E2" s="8"/>
      <c r="F2" s="9"/>
    </row>
    <row r="3" spans="1:13" s="10" customFormat="1" ht="15.75" customHeight="1">
      <c r="A3" s="11"/>
      <c r="B3" s="12" t="s">
        <v>2</v>
      </c>
      <c r="C3" s="13"/>
      <c r="D3" s="14" t="s">
        <v>3</v>
      </c>
      <c r="E3" s="14" t="s">
        <v>4</v>
      </c>
      <c r="F3" s="15"/>
      <c r="H3"/>
      <c r="I3"/>
      <c r="J3"/>
      <c r="K3"/>
      <c r="L3"/>
      <c r="M3"/>
    </row>
    <row r="4" spans="1:13" s="10" customFormat="1" ht="15">
      <c r="A4" s="16" t="s">
        <v>5</v>
      </c>
      <c r="B4" s="17">
        <v>79618</v>
      </c>
      <c r="C4" s="18" t="s">
        <v>6</v>
      </c>
      <c r="D4" s="19" t="str">
        <f ca="1">INDIRECT(ADDRESS(ROW(A23)-1+MATCH(B4,$A$23:$A$40,0),2,1))</f>
        <v>Rheinfelden</v>
      </c>
      <c r="E4" s="19" t="str">
        <f ca="1">INDIRECT(ADDRESS(ROW(A23)-1+MATCH(B4,$A$23:$A$40,0),3,1))</f>
        <v>07623</v>
      </c>
      <c r="F4" s="15"/>
      <c r="H4"/>
      <c r="I4"/>
      <c r="J4"/>
      <c r="K4"/>
      <c r="L4"/>
      <c r="M4"/>
    </row>
    <row r="5" spans="1:13" s="10" customFormat="1" ht="7.5" customHeight="1">
      <c r="A5" s="20"/>
      <c r="B5"/>
      <c r="C5" s="13"/>
      <c r="F5" s="15"/>
      <c r="H5"/>
      <c r="I5"/>
      <c r="J5"/>
      <c r="K5"/>
      <c r="L5"/>
      <c r="M5"/>
    </row>
    <row r="6" spans="1:13" s="10" customFormat="1" ht="15">
      <c r="A6" s="21" t="s">
        <v>7</v>
      </c>
      <c r="B6" s="22" t="s">
        <v>8</v>
      </c>
      <c r="C6" s="13"/>
      <c r="F6" s="15"/>
      <c r="H6"/>
      <c r="I6"/>
      <c r="J6"/>
      <c r="K6"/>
      <c r="L6"/>
      <c r="M6"/>
    </row>
    <row r="7" spans="1:13" s="10" customFormat="1" ht="15">
      <c r="A7" s="23">
        <f>MATCH($B$4,$A$24:$A$40,0)</f>
        <v>13</v>
      </c>
      <c r="B7" t="str">
        <f ca="1">CELL("ADDRESS",A7)&amp;": "&amp;FORMEL(A7)</f>
        <v>$A$7: =VERGLEICH($B$4;$A$24:$A$40;0)</v>
      </c>
      <c r="C7" s="13"/>
      <c r="F7" s="15"/>
      <c r="H7"/>
      <c r="I7"/>
      <c r="J7"/>
      <c r="K7"/>
      <c r="L7"/>
      <c r="M7"/>
    </row>
    <row r="8" spans="1:13" s="10" customFormat="1" ht="24.75">
      <c r="A8" s="23"/>
      <c r="B8" s="24" t="str">
        <f>"Sucht die PLZ aus "&amp;ADDRESS(ROW(B4),COLUMN(B4),4)&amp;" in der Spalte "&amp;ADDRESS(ROW($A$24),COLUMN($A$24),4)&amp;":"&amp;ADDRESS(ROW($A$40),COLUMN($A$40),4)&amp;" und findet sie in der "&amp;A7&amp;". Zeile ab ein- schließlich Zeile "&amp;ROW($A$24)&amp;". Der letzte Parameter 0 bedeutet, dass die PLZ nicht sortiert sind."</f>
        <v>Sucht die PLZ aus B4 in der Spalte A24:A40 und findet sie in der 13. Zeile ab ein- schließlich Zeile 24. Der letzte Parameter 0 bedeutet, dass die PLZ nicht sortiert sind.</v>
      </c>
      <c r="C8" s="24"/>
      <c r="D8" s="24"/>
      <c r="E8" s="24"/>
      <c r="F8" s="24"/>
      <c r="H8"/>
      <c r="I8"/>
      <c r="J8"/>
      <c r="K8"/>
      <c r="L8"/>
      <c r="M8"/>
    </row>
    <row r="9" spans="1:13" s="10" customFormat="1" ht="15">
      <c r="A9" s="23" t="str">
        <f>ADDRESS(ROW($A$24)-1+A7,2,1)</f>
        <v>$B$36</v>
      </c>
      <c r="B9" t="str">
        <f ca="1">CELL("ADDRESS",A9)&amp;": "&amp;FORMEL(A9)</f>
        <v>$A$9: =ADRESSE(ZEILE($A$24)-1+A7;2;1)</v>
      </c>
      <c r="C9" s="13"/>
      <c r="F9" s="15"/>
      <c r="H9"/>
      <c r="I9"/>
      <c r="J9"/>
      <c r="K9"/>
      <c r="L9"/>
      <c r="M9"/>
    </row>
    <row r="10" spans="1:13" s="10" customFormat="1" ht="24.75">
      <c r="A10" s="20"/>
      <c r="B10" s="24" t="str">
        <f>"Erstellt die Adresse der "&amp;A7&amp;". Zeile und 2. Spalte (Ortsangabe) in der blauen PLZ-Matrix. Das dritte Argument 1 bedeutet: absolute Adresse mit $."</f>
        <v>Erstellt die Adresse der 13. Zeile und 2. Spalte (Ortsangabe) in der blauen PLZ-Matrix. Das dritte Argument 1 bedeutet: absolute Adresse mit $.</v>
      </c>
      <c r="C10" s="24"/>
      <c r="D10" s="24"/>
      <c r="E10" s="24"/>
      <c r="F10" s="24"/>
      <c r="H10"/>
      <c r="I10"/>
      <c r="J10"/>
      <c r="K10"/>
      <c r="L10"/>
      <c r="M10"/>
    </row>
    <row r="11" spans="1:13" s="10" customFormat="1" ht="15">
      <c r="A11" s="23" t="str">
        <f ca="1">INDIRECT(A9)</f>
        <v>Rheinfelden</v>
      </c>
      <c r="B11" t="str">
        <f ca="1">CELL("ADDRESS",A11)&amp;": "&amp;FORMEL(A11)</f>
        <v>$A$11: =INDIREKT(A9)</v>
      </c>
      <c r="C11" s="13"/>
      <c r="F11" s="15"/>
      <c r="H11"/>
      <c r="I11"/>
      <c r="J11"/>
      <c r="K11"/>
      <c r="L11"/>
      <c r="M11"/>
    </row>
    <row r="12" spans="1:13" s="10" customFormat="1" ht="12.75">
      <c r="A12" s="23"/>
      <c r="B12" s="25" t="str">
        <f>"Holt den Inhalt der Zelle, deren Adresse in "&amp;ADDRESS(ROW($A$9),COLUMN($A$9),4)&amp;" steht."</f>
        <v>Holt den Inhalt der Zelle, deren Adresse in A9 steht.</v>
      </c>
      <c r="C12" s="25"/>
      <c r="D12" s="25"/>
      <c r="E12" s="25"/>
      <c r="F12" s="25"/>
      <c r="H12"/>
      <c r="I12"/>
      <c r="J12"/>
      <c r="K12"/>
      <c r="L12"/>
      <c r="M12"/>
    </row>
    <row r="13" spans="1:13" s="10" customFormat="1" ht="48.75">
      <c r="A13" s="23"/>
      <c r="B13" s="25" t="str">
        <f>"Verschachteln: Übertragen Sie die Formel aus "&amp;ADDRESS(ROW(A11),COLUMN(A11),4)&amp;" nach "&amp;ADDRESS(ROW(D4),COLUMN(D4),4)&amp;". Ersetzen Sie dann in "&amp;ADDRESS(ROW(D4),COLUMN(D4),4)&amp;" die Adresse "&amp;ADDRESS(ROW(A9),COLUMN(A9),4)&amp;" durch die Formel, die in "&amp;ADDRESS(ROW(A9),COLUMN(A9),4)&amp;" steht (ohne Gleichheitszeichen) usw. So können Sie komplizierte Formeln nach und nach in mehreren Zellen aufbauen, austesten und erst dann in einer Zelle unterbringen."</f>
        <v>Verschachteln: Übertragen Sie die Formel aus A11 nach D4. Ersetzen Sie dann in D4 die Adresse A9 durch die Formel, die in A9 steht (ohne Gleichheitszeichen) usw. So können Sie komplizierte Formeln nach und nach in mehreren Zellen aufbauen, austesten und erst dann in einer Zelle unterbringen.</v>
      </c>
      <c r="C13" s="25"/>
      <c r="D13" s="25"/>
      <c r="E13" s="25"/>
      <c r="F13" s="25"/>
      <c r="H13"/>
      <c r="I13"/>
      <c r="J13"/>
      <c r="K13"/>
      <c r="L13"/>
      <c r="M13"/>
    </row>
    <row r="14" spans="1:13" s="10" customFormat="1" ht="5.25" customHeight="1">
      <c r="A14" s="26"/>
      <c r="B14" s="27"/>
      <c r="C14" s="27"/>
      <c r="D14" s="28"/>
      <c r="E14" s="28"/>
      <c r="F14" s="29"/>
      <c r="H14"/>
      <c r="I14"/>
      <c r="J14"/>
      <c r="K14"/>
      <c r="L14"/>
      <c r="M14"/>
    </row>
    <row r="15" spans="1:13" s="10" customFormat="1" ht="17.25">
      <c r="A15" s="5" t="s">
        <v>9</v>
      </c>
      <c r="B15" s="6"/>
      <c r="C15" s="7"/>
      <c r="D15" s="8"/>
      <c r="E15" s="8"/>
      <c r="F15" s="9"/>
      <c r="H15"/>
      <c r="I15"/>
      <c r="J15"/>
      <c r="K15"/>
      <c r="L15"/>
      <c r="M15"/>
    </row>
    <row r="16" spans="1:13" s="10" customFormat="1" ht="15.75" customHeight="1">
      <c r="A16" s="11"/>
      <c r="B16" s="12" t="s">
        <v>2</v>
      </c>
      <c r="C16" s="13"/>
      <c r="D16" s="14" t="s">
        <v>3</v>
      </c>
      <c r="E16" s="14" t="s">
        <v>4</v>
      </c>
      <c r="F16" s="15"/>
      <c r="H16"/>
      <c r="I16"/>
      <c r="J16"/>
      <c r="K16"/>
      <c r="L16"/>
      <c r="M16"/>
    </row>
    <row r="17" spans="1:13" s="10" customFormat="1" ht="15">
      <c r="A17" s="16" t="s">
        <v>5</v>
      </c>
      <c r="B17" s="17">
        <v>79595</v>
      </c>
      <c r="C17" s="18" t="s">
        <v>6</v>
      </c>
      <c r="D17" s="19" t="str">
        <f>VLOOKUP($B$17,$A$24:$C$40,2,0)</f>
        <v>Rümmingen</v>
      </c>
      <c r="E17" s="19" t="str">
        <f>VLOOKUP($B$17,$A$24:$C$40,3)</f>
        <v>07621</v>
      </c>
      <c r="F17" s="15"/>
      <c r="H17"/>
      <c r="I17"/>
      <c r="J17"/>
      <c r="K17"/>
      <c r="L17"/>
      <c r="M17"/>
    </row>
    <row r="18" spans="1:13" s="10" customFormat="1" ht="6.75" customHeight="1">
      <c r="A18" s="20"/>
      <c r="B18"/>
      <c r="C18" s="13"/>
      <c r="F18" s="15"/>
      <c r="H18"/>
      <c r="I18"/>
      <c r="J18"/>
      <c r="K18"/>
      <c r="L18"/>
      <c r="M18"/>
    </row>
    <row r="19" spans="1:13" s="10" customFormat="1" ht="15">
      <c r="A19" s="21" t="s">
        <v>7</v>
      </c>
      <c r="B19" s="22" t="s">
        <v>8</v>
      </c>
      <c r="C19" s="13"/>
      <c r="F19" s="15"/>
      <c r="H19"/>
      <c r="I19"/>
      <c r="J19"/>
      <c r="K19"/>
      <c r="L19"/>
      <c r="M19"/>
    </row>
    <row r="20" spans="1:6" s="10" customFormat="1" ht="15">
      <c r="A20" s="23" t="str">
        <f>VLOOKUP($B$17,$A$24:$C$40,2,0)</f>
        <v>Rümmingen</v>
      </c>
      <c r="B20" t="str">
        <f ca="1">CELL("ADDRESS",A20)&amp;": "&amp;FORMEL(A20)</f>
        <v>$A$20: =SVERWEIS($B$17;$A$24:$C$40;2;0)</v>
      </c>
      <c r="C20" s="13"/>
      <c r="F20" s="15"/>
    </row>
    <row r="21" spans="1:6" s="10" customFormat="1" ht="24.75">
      <c r="A21" s="23"/>
      <c r="B21" s="24" t="str">
        <f>"Sucht in der 1. Spalte der blauen PLZ-Matrix "&amp;ADDRESS(ROW($A$24),COLUMN($A$24),4)&amp;":"&amp;ADDRESS(ROW($C$40),COLUMN($C$40),4)&amp;" die PLZ aus "&amp;ADDRESS(ROW(B17),COLUMN(B17),4)&amp;", geht in die 2. Spalte dieser Matrix  und gibt deren Inhalt aus (Ortsname)."</f>
        <v>Sucht in der 1. Spalte der blauen PLZ-Matrix A24:C40 die PLZ aus B17, geht in die 2. Spalte dieser Matrix  und gibt deren Inhalt aus (Ortsname).</v>
      </c>
      <c r="C21" s="24"/>
      <c r="D21" s="24"/>
      <c r="E21" s="24"/>
      <c r="F21" s="24"/>
    </row>
    <row r="22" spans="1:6" s="10" customFormat="1" ht="6.75" customHeight="1">
      <c r="A22" s="30"/>
      <c r="B22" s="31"/>
      <c r="C22" s="27"/>
      <c r="D22" s="28"/>
      <c r="E22" s="28"/>
      <c r="F22" s="29"/>
    </row>
    <row r="23" spans="1:6" s="10" customFormat="1" ht="19.5">
      <c r="A23" s="32" t="s">
        <v>2</v>
      </c>
      <c r="B23" s="32" t="s">
        <v>3</v>
      </c>
      <c r="C23" s="32" t="s">
        <v>4</v>
      </c>
      <c r="D23" s="33" t="s">
        <v>10</v>
      </c>
      <c r="E23" s="34"/>
      <c r="F23" s="35"/>
    </row>
    <row r="24" spans="1:6" s="10" customFormat="1" ht="15" customHeight="1">
      <c r="A24" s="36">
        <v>79400</v>
      </c>
      <c r="B24" s="36" t="s">
        <v>11</v>
      </c>
      <c r="C24" s="36" t="s">
        <v>12</v>
      </c>
      <c r="D24" s="37" t="s">
        <v>13</v>
      </c>
      <c r="E24" s="37"/>
      <c r="F24" s="37"/>
    </row>
    <row r="25" spans="1:6" s="10" customFormat="1" ht="15" customHeight="1">
      <c r="A25" s="36">
        <v>79415</v>
      </c>
      <c r="B25" s="36" t="s">
        <v>14</v>
      </c>
      <c r="C25" s="36" t="s">
        <v>15</v>
      </c>
      <c r="D25" s="38" t="s">
        <v>16</v>
      </c>
      <c r="E25" s="38"/>
      <c r="F25" s="38"/>
    </row>
    <row r="26" spans="1:6" s="10" customFormat="1" ht="15">
      <c r="A26" s="36">
        <v>79539</v>
      </c>
      <c r="B26" s="36" t="s">
        <v>17</v>
      </c>
      <c r="C26" s="36" t="s">
        <v>18</v>
      </c>
      <c r="D26" s="38"/>
      <c r="E26" s="38"/>
      <c r="F26" s="38"/>
    </row>
    <row r="27" spans="1:6" s="10" customFormat="1" ht="15">
      <c r="A27" s="36">
        <v>79540</v>
      </c>
      <c r="B27" s="36" t="s">
        <v>17</v>
      </c>
      <c r="C27" s="36" t="s">
        <v>18</v>
      </c>
      <c r="D27" s="38" t="str">
        <f>"=SVerweis() und =WVerweis() sind einfacher zu handhaben, aber es muss eine rechteckige Matrix vorliegen und das Suchkriterium in der 1. Spalte derselben stehen,"</f>
        <v>=SVerweis() und =WVerweis() sind einfacher zu handhaben, aber es muss eine rechteckige Matrix vorliegen und das Suchkriterium in der 1. Spalte derselben stehen,</v>
      </c>
      <c r="E27" s="38"/>
      <c r="F27" s="38"/>
    </row>
    <row r="28" spans="1:6" s="10" customFormat="1" ht="15">
      <c r="A28" s="36">
        <v>79541</v>
      </c>
      <c r="B28" s="36" t="s">
        <v>17</v>
      </c>
      <c r="C28" s="36" t="s">
        <v>18</v>
      </c>
      <c r="D28" s="38"/>
      <c r="E28" s="38"/>
      <c r="F28" s="38"/>
    </row>
    <row r="29" spans="1:6" s="10" customFormat="1" ht="15">
      <c r="A29" s="36">
        <v>79576</v>
      </c>
      <c r="B29" s="36" t="s">
        <v>19</v>
      </c>
      <c r="C29" s="36" t="s">
        <v>18</v>
      </c>
      <c r="D29" s="38"/>
      <c r="E29" s="38"/>
      <c r="F29" s="38"/>
    </row>
    <row r="30" spans="1:6" s="10" customFormat="1" ht="15">
      <c r="A30" s="36">
        <v>79585</v>
      </c>
      <c r="B30" s="36" t="s">
        <v>20</v>
      </c>
      <c r="C30" s="36" t="s">
        <v>21</v>
      </c>
      <c r="D30" s="38"/>
      <c r="E30" s="38"/>
      <c r="F30" s="38"/>
    </row>
    <row r="31" spans="1:4" s="10" customFormat="1" ht="15">
      <c r="A31" s="36">
        <v>79588</v>
      </c>
      <c r="B31" s="36" t="s">
        <v>22</v>
      </c>
      <c r="C31" s="36" t="s">
        <v>23</v>
      </c>
      <c r="D31" s="39" t="s">
        <v>24</v>
      </c>
    </row>
    <row r="32" spans="1:6" s="10" customFormat="1" ht="15" customHeight="1">
      <c r="A32" s="36">
        <v>79589</v>
      </c>
      <c r="B32" s="36" t="s">
        <v>25</v>
      </c>
      <c r="C32" s="36" t="s">
        <v>18</v>
      </c>
      <c r="D32" s="38" t="s">
        <v>26</v>
      </c>
      <c r="E32" s="38"/>
      <c r="F32" s="38"/>
    </row>
    <row r="33" spans="1:6" s="10" customFormat="1" ht="15">
      <c r="A33" s="36">
        <v>79594</v>
      </c>
      <c r="B33" s="36" t="s">
        <v>27</v>
      </c>
      <c r="C33" s="36" t="s">
        <v>18</v>
      </c>
      <c r="D33" s="38"/>
      <c r="E33" s="38"/>
      <c r="F33" s="38"/>
    </row>
    <row r="34" spans="1:6" s="10" customFormat="1" ht="15">
      <c r="A34" s="36">
        <v>79595</v>
      </c>
      <c r="B34" s="36" t="s">
        <v>28</v>
      </c>
      <c r="C34" s="36" t="s">
        <v>18</v>
      </c>
      <c r="D34" s="38"/>
      <c r="E34" s="38"/>
      <c r="F34" s="38"/>
    </row>
    <row r="35" spans="1:6" s="10" customFormat="1" ht="15">
      <c r="A35" s="36">
        <v>79599</v>
      </c>
      <c r="B35" s="36" t="s">
        <v>29</v>
      </c>
      <c r="C35" s="36" t="s">
        <v>18</v>
      </c>
      <c r="D35" s="38"/>
      <c r="E35" s="38"/>
      <c r="F35" s="38"/>
    </row>
    <row r="36" spans="1:4" s="10" customFormat="1" ht="15">
      <c r="A36" s="36">
        <v>79618</v>
      </c>
      <c r="B36" s="36" t="s">
        <v>30</v>
      </c>
      <c r="C36" s="36" t="s">
        <v>31</v>
      </c>
      <c r="D36" s="39" t="s">
        <v>32</v>
      </c>
    </row>
    <row r="37" spans="1:6" s="10" customFormat="1" ht="15" customHeight="1">
      <c r="A37" s="36">
        <v>79639</v>
      </c>
      <c r="B37" s="36" t="s">
        <v>33</v>
      </c>
      <c r="C37" s="36" t="s">
        <v>34</v>
      </c>
      <c r="D37" s="40" t="s">
        <v>35</v>
      </c>
      <c r="E37" s="40"/>
      <c r="F37" s="40"/>
    </row>
    <row r="38" spans="1:6" s="10" customFormat="1" ht="15">
      <c r="A38" s="36">
        <v>79650</v>
      </c>
      <c r="B38" s="36" t="s">
        <v>36</v>
      </c>
      <c r="C38" s="36" t="s">
        <v>37</v>
      </c>
      <c r="D38" s="40"/>
      <c r="E38" s="40"/>
      <c r="F38" s="40"/>
    </row>
    <row r="39" spans="1:6" s="10" customFormat="1" ht="15">
      <c r="A39" s="36">
        <v>79664</v>
      </c>
      <c r="B39" s="36" t="s">
        <v>38</v>
      </c>
      <c r="C39" s="36" t="s">
        <v>18</v>
      </c>
      <c r="D39" s="40"/>
      <c r="E39" s="40"/>
      <c r="F39" s="40"/>
    </row>
    <row r="40" spans="1:6" s="10" customFormat="1" ht="15">
      <c r="A40" s="36">
        <v>79669</v>
      </c>
      <c r="B40" s="36" t="s">
        <v>39</v>
      </c>
      <c r="C40" s="36" t="s">
        <v>40</v>
      </c>
      <c r="D40" s="40"/>
      <c r="E40" s="40"/>
      <c r="F40" s="40"/>
    </row>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sheetData>
  <mergeCells count="11">
    <mergeCell ref="C1:F1"/>
    <mergeCell ref="B8:F8"/>
    <mergeCell ref="B10:F10"/>
    <mergeCell ref="B12:F12"/>
    <mergeCell ref="B13:F13"/>
    <mergeCell ref="B21:F21"/>
    <mergeCell ref="D24:F24"/>
    <mergeCell ref="D25:F26"/>
    <mergeCell ref="D27:F30"/>
    <mergeCell ref="D32:F35"/>
    <mergeCell ref="D37:F40"/>
  </mergeCells>
  <printOptions headings="1"/>
  <pageMargins left="0.7875" right="0.4722222222222222" top="0.39375" bottom="0.5555555555555556" header="0.39375" footer="0.4722222222222222"/>
  <pageSetup firstPageNumber="1" useFirstPageNumber="1" horizontalDpi="300" verticalDpi="300" orientation="portrait" paperSize="9"/>
  <headerFooter alignWithMargins="0">
    <oddFooter>&amp;C&amp;6(C) www.ulrich-rapp.de&amp;R&amp;6&amp;A/&amp;F; &amp;D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6315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Matrixfunktionen</dc:title>
  <dc:subject/>
  <dc:creator>Ulrich Rapp</dc:creator>
  <cp:keywords/>
  <dc:description/>
  <cp:lastModifiedBy>Ulrich Rapp</cp:lastModifiedBy>
  <cp:lastPrinted>2009-02-10T18:28:08Z</cp:lastPrinted>
  <dcterms:created xsi:type="dcterms:W3CDTF">2001-01-22T18:32:41Z</dcterms:created>
  <dcterms:modified xsi:type="dcterms:W3CDTF">2009-02-10T18:30:01Z</dcterms:modified>
  <cp:category/>
  <cp:version/>
  <cp:contentType/>
  <cp:contentStatus/>
  <cp:revision>183</cp:revision>
</cp:coreProperties>
</file>